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70" i="1"/>
  <c r="D69"/>
  <c r="D67"/>
  <c r="D66"/>
  <c r="D46"/>
  <c r="D74"/>
  <c r="D71"/>
  <c r="D68"/>
  <c r="D65"/>
  <c r="D63"/>
  <c r="D62"/>
  <c r="D61"/>
  <c r="D47"/>
  <c r="D45"/>
  <c r="D44"/>
  <c r="D43"/>
  <c r="D42"/>
  <c r="D41"/>
  <c r="D37"/>
  <c r="D35"/>
  <c r="D32"/>
  <c r="D31"/>
  <c r="D30"/>
  <c r="D8"/>
  <c r="D9"/>
  <c r="D11"/>
  <c r="D12"/>
  <c r="D14"/>
  <c r="D16"/>
  <c r="D4"/>
  <c r="D76" l="1"/>
  <c r="D48"/>
  <c r="D38"/>
  <c r="D23" l="1"/>
  <c r="D22"/>
  <c r="D20"/>
  <c r="D27" l="1"/>
</calcChain>
</file>

<file path=xl/sharedStrings.xml><?xml version="1.0" encoding="utf-8"?>
<sst xmlns="http://schemas.openxmlformats.org/spreadsheetml/2006/main" count="80" uniqueCount="54">
  <si>
    <t>Итого</t>
  </si>
  <si>
    <t>ед.изм.</t>
  </si>
  <si>
    <t>руб/ед.</t>
  </si>
  <si>
    <t>Наименование</t>
  </si>
  <si>
    <t>Бетон</t>
  </si>
  <si>
    <t>Песок м3</t>
  </si>
  <si>
    <t>Рубероид</t>
  </si>
  <si>
    <t>Проволока вяз.</t>
  </si>
  <si>
    <t>Канализация</t>
  </si>
  <si>
    <t>Крепёж</t>
  </si>
  <si>
    <t>Доска 150*25*6</t>
  </si>
  <si>
    <t>Транспортные расходы</t>
  </si>
  <si>
    <t>Работа</t>
  </si>
  <si>
    <t>Итого по разделу</t>
  </si>
  <si>
    <t>Пиломатериалы</t>
  </si>
  <si>
    <t>Металлочерепица</t>
  </si>
  <si>
    <t>Доборы</t>
  </si>
  <si>
    <t>Водосточная система</t>
  </si>
  <si>
    <t>Огнебиозащита</t>
  </si>
  <si>
    <t>Пароизоляция</t>
  </si>
  <si>
    <t>Планировка участка</t>
  </si>
  <si>
    <t>Стены + 2 фронтона</t>
  </si>
  <si>
    <t>Утеплитель т. 150 мм</t>
  </si>
  <si>
    <t>Крепеж</t>
  </si>
  <si>
    <t>Черновой пол 1 этажа(деревянное)</t>
  </si>
  <si>
    <t>ГКЛ 2500*1200*12,5</t>
  </si>
  <si>
    <t>Перекрытие 2 этажа</t>
  </si>
  <si>
    <t>Снегозадерживатель</t>
  </si>
  <si>
    <t>Облицовка фасада</t>
  </si>
  <si>
    <t>Утепление,штукатурка,окраска,работа за м2</t>
  </si>
  <si>
    <t>Всего</t>
  </si>
  <si>
    <t>Фундамент свайно-роств. 400*700 мм,сваи 26 шт 300</t>
  </si>
  <si>
    <t>Арматура 8 мм (485 м)в кг</t>
  </si>
  <si>
    <t>Арматура 12 мм (350 м)в кг</t>
  </si>
  <si>
    <t>Мастика ведро 18 кг</t>
  </si>
  <si>
    <t>Электроды</t>
  </si>
  <si>
    <t>Кирпич 250*120*88 пустотелый</t>
  </si>
  <si>
    <t>Доставка кирпича</t>
  </si>
  <si>
    <t>Цемент</t>
  </si>
  <si>
    <t>Сетка для армирования 1*2 м 50*50 мм ячейка</t>
  </si>
  <si>
    <t>Укладка кирпича м3</t>
  </si>
  <si>
    <t>Пиломатериал м3</t>
  </si>
  <si>
    <t>Утеплитель т. 200 мм</t>
  </si>
  <si>
    <t>Доска шпунтованная м2</t>
  </si>
  <si>
    <t>osb 2500*1250*9 листов</t>
  </si>
  <si>
    <t>Перекрытие чердака (деревянное)</t>
  </si>
  <si>
    <t>Утеплитель т. 100 мм</t>
  </si>
  <si>
    <t>Кровля 2-скатная 148,6 м2</t>
  </si>
  <si>
    <t>Пиломатериалы м3</t>
  </si>
  <si>
    <t>Софит с перфорацией</t>
  </si>
  <si>
    <t>ПВХ панели м2</t>
  </si>
  <si>
    <t>Мембрана г/изоляционная м2</t>
  </si>
  <si>
    <t>Окно 1,5*2,0</t>
  </si>
  <si>
    <t>Дверь входная 2,1*1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</si>
</sst>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0" borderId="5" xfId="0" applyNumberFormat="1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vertical="distributed"/>
    </xf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13" xfId="0" applyBorder="1"/>
    <xf numFmtId="0" fontId="4" fillId="0" borderId="12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0" fontId="0" fillId="0" borderId="0" xfId="0" applyBorder="1"/>
    <xf numFmtId="0" fontId="0" fillId="0" borderId="14" xfId="0" applyBorder="1"/>
    <xf numFmtId="0" fontId="3" fillId="0" borderId="12" xfId="0" applyFont="1" applyBorder="1"/>
    <xf numFmtId="0" fontId="2" fillId="0" borderId="12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topLeftCell="A67" workbookViewId="0">
      <selection activeCell="A75" sqref="A75:XFD75"/>
    </sheetView>
  </sheetViews>
  <sheetFormatPr defaultRowHeight="15"/>
  <cols>
    <col min="1" max="1" width="48.140625" customWidth="1"/>
    <col min="2" max="2" width="22.5703125" customWidth="1"/>
    <col min="3" max="3" width="17.42578125" customWidth="1"/>
    <col min="4" max="4" width="18.5703125" customWidth="1"/>
  </cols>
  <sheetData>
    <row r="1" spans="1:4" s="17" customFormat="1" ht="15.75" thickBot="1">
      <c r="A1" s="14" t="s">
        <v>3</v>
      </c>
      <c r="B1" s="15" t="s">
        <v>1</v>
      </c>
      <c r="C1" s="16" t="s">
        <v>2</v>
      </c>
      <c r="D1" s="15" t="s">
        <v>0</v>
      </c>
    </row>
    <row r="2" spans="1:4">
      <c r="A2" s="1" t="s">
        <v>31</v>
      </c>
      <c r="B2" s="2"/>
      <c r="C2" s="2"/>
      <c r="D2" s="2"/>
    </row>
    <row r="3" spans="1:4">
      <c r="A3" s="1" t="s">
        <v>20</v>
      </c>
      <c r="B3" s="2">
        <v>1</v>
      </c>
      <c r="C3" s="2">
        <v>8000</v>
      </c>
      <c r="D3" s="2">
        <v>8000</v>
      </c>
    </row>
    <row r="4" spans="1:4">
      <c r="A4" s="1" t="s">
        <v>4</v>
      </c>
      <c r="B4" s="5">
        <v>18.600000000000001</v>
      </c>
      <c r="C4" s="2">
        <v>4200</v>
      </c>
      <c r="D4" s="2">
        <f>B4*C4</f>
        <v>78120</v>
      </c>
    </row>
    <row r="5" spans="1:4">
      <c r="A5" s="1" t="s">
        <v>32</v>
      </c>
      <c r="B5" s="5">
        <v>192</v>
      </c>
      <c r="C5" s="2">
        <v>58</v>
      </c>
      <c r="D5" s="2">
        <v>11136</v>
      </c>
    </row>
    <row r="6" spans="1:4">
      <c r="A6" s="1" t="s">
        <v>33</v>
      </c>
      <c r="B6" s="5">
        <v>315</v>
      </c>
      <c r="C6" s="2">
        <v>58</v>
      </c>
      <c r="D6" s="2">
        <v>18270</v>
      </c>
    </row>
    <row r="7" spans="1:4">
      <c r="A7" s="1" t="s">
        <v>5</v>
      </c>
      <c r="B7" s="2">
        <v>2</v>
      </c>
      <c r="C7" s="2">
        <v>20000</v>
      </c>
      <c r="D7" s="2">
        <v>20000</v>
      </c>
    </row>
    <row r="8" spans="1:4">
      <c r="A8" s="1" t="s">
        <v>6</v>
      </c>
      <c r="B8" s="2">
        <v>3</v>
      </c>
      <c r="C8" s="2">
        <v>380</v>
      </c>
      <c r="D8" s="2">
        <f t="shared" ref="D8:D16" si="0">B8*C8</f>
        <v>1140</v>
      </c>
    </row>
    <row r="9" spans="1:4">
      <c r="A9" s="1" t="s">
        <v>7</v>
      </c>
      <c r="B9" s="2">
        <v>1</v>
      </c>
      <c r="C9" s="2">
        <v>1500</v>
      </c>
      <c r="D9" s="2">
        <f t="shared" si="0"/>
        <v>1500</v>
      </c>
    </row>
    <row r="10" spans="1:4">
      <c r="A10" s="1" t="s">
        <v>35</v>
      </c>
      <c r="B10" s="2">
        <v>1</v>
      </c>
      <c r="C10" s="2">
        <v>3000</v>
      </c>
      <c r="D10" s="2">
        <v>3000</v>
      </c>
    </row>
    <row r="11" spans="1:4">
      <c r="A11" s="1" t="s">
        <v>8</v>
      </c>
      <c r="B11" s="2">
        <v>1</v>
      </c>
      <c r="C11" s="2">
        <v>1500</v>
      </c>
      <c r="D11" s="2">
        <f t="shared" si="0"/>
        <v>1500</v>
      </c>
    </row>
    <row r="12" spans="1:4" ht="15" customHeight="1">
      <c r="A12" s="8" t="s">
        <v>9</v>
      </c>
      <c r="B12" s="4">
        <v>1</v>
      </c>
      <c r="C12" s="4">
        <v>2000</v>
      </c>
      <c r="D12" s="2">
        <f t="shared" si="0"/>
        <v>2000</v>
      </c>
    </row>
    <row r="13" spans="1:4">
      <c r="A13" s="3" t="s">
        <v>34</v>
      </c>
      <c r="B13" s="4">
        <v>1</v>
      </c>
      <c r="C13" s="4">
        <v>1530</v>
      </c>
      <c r="D13" s="2">
        <v>1530</v>
      </c>
    </row>
    <row r="14" spans="1:4">
      <c r="A14" s="6" t="s">
        <v>10</v>
      </c>
      <c r="B14" s="2">
        <v>2</v>
      </c>
      <c r="C14" s="2">
        <v>8500</v>
      </c>
      <c r="D14" s="2">
        <f t="shared" si="0"/>
        <v>17000</v>
      </c>
    </row>
    <row r="15" spans="1:4">
      <c r="A15" s="6" t="s">
        <v>11</v>
      </c>
      <c r="B15" s="2"/>
      <c r="C15" s="2"/>
      <c r="D15" s="2"/>
    </row>
    <row r="16" spans="1:4">
      <c r="A16" s="6" t="s">
        <v>12</v>
      </c>
      <c r="B16" s="4">
        <v>18.600000000000001</v>
      </c>
      <c r="C16" s="4">
        <v>4500</v>
      </c>
      <c r="D16" s="2">
        <f t="shared" si="0"/>
        <v>83700</v>
      </c>
    </row>
    <row r="17" spans="1:4" ht="15.75" thickBot="1">
      <c r="A17" s="6" t="s">
        <v>13</v>
      </c>
      <c r="B17" s="7"/>
      <c r="C17" s="7"/>
      <c r="D17" s="2">
        <v>246896</v>
      </c>
    </row>
    <row r="18" spans="1:4" ht="15.75" thickBot="1">
      <c r="A18" s="18"/>
      <c r="B18" s="9"/>
      <c r="C18" s="10"/>
      <c r="D18" s="19"/>
    </row>
    <row r="19" spans="1:4" ht="15.75" thickBot="1">
      <c r="A19" s="11" t="s">
        <v>21</v>
      </c>
      <c r="B19" s="9"/>
      <c r="C19" s="10"/>
      <c r="D19" s="9"/>
    </row>
    <row r="20" spans="1:4" ht="15.75" thickBot="1">
      <c r="A20" s="22" t="s">
        <v>36</v>
      </c>
      <c r="B20" s="12">
        <v>19189</v>
      </c>
      <c r="C20" s="10">
        <v>11.5</v>
      </c>
      <c r="D20" s="9">
        <f t="shared" ref="D20:D23" si="1">B20*C20</f>
        <v>220673.5</v>
      </c>
    </row>
    <row r="21" spans="1:4" ht="15.75" thickBot="1">
      <c r="A21" s="22" t="s">
        <v>37</v>
      </c>
      <c r="B21" s="12"/>
      <c r="C21" s="10"/>
      <c r="D21" s="9"/>
    </row>
    <row r="22" spans="1:4" ht="15.75" thickBot="1">
      <c r="A22" s="22" t="s">
        <v>38</v>
      </c>
      <c r="B22" s="12">
        <v>50</v>
      </c>
      <c r="C22" s="10">
        <v>320</v>
      </c>
      <c r="D22" s="9">
        <f t="shared" si="1"/>
        <v>16000</v>
      </c>
    </row>
    <row r="23" spans="1:4" ht="15.75" thickBot="1">
      <c r="A23" s="22" t="s">
        <v>39</v>
      </c>
      <c r="B23" s="12">
        <v>205</v>
      </c>
      <c r="C23" s="10">
        <v>58</v>
      </c>
      <c r="D23" s="9">
        <f t="shared" si="1"/>
        <v>11890</v>
      </c>
    </row>
    <row r="24" spans="1:4" ht="15.75" thickBot="1">
      <c r="A24" s="22" t="s">
        <v>6</v>
      </c>
      <c r="B24" s="12">
        <v>4</v>
      </c>
      <c r="C24" s="10">
        <v>380</v>
      </c>
      <c r="D24" s="9">
        <v>1520</v>
      </c>
    </row>
    <row r="25" spans="1:4" ht="15.75" thickBot="1">
      <c r="A25" s="22" t="s">
        <v>40</v>
      </c>
      <c r="B25" s="12">
        <v>48</v>
      </c>
      <c r="C25" s="10">
        <v>2100</v>
      </c>
      <c r="D25" s="9">
        <v>100800</v>
      </c>
    </row>
    <row r="26" spans="1:4" ht="15.75" thickBot="1">
      <c r="A26" s="22" t="s">
        <v>11</v>
      </c>
      <c r="B26" s="12"/>
      <c r="C26" s="10"/>
      <c r="D26" s="9"/>
    </row>
    <row r="27" spans="1:4" ht="15.75" thickBot="1">
      <c r="A27" s="20" t="s">
        <v>13</v>
      </c>
      <c r="B27" s="12"/>
      <c r="C27" s="10"/>
      <c r="D27" s="9">
        <f>SUM(D20:D26)</f>
        <v>350883.5</v>
      </c>
    </row>
    <row r="28" spans="1:4" ht="15.75" thickBot="1">
      <c r="A28" s="20"/>
      <c r="B28" s="12"/>
      <c r="C28" s="10"/>
      <c r="D28" s="9"/>
    </row>
    <row r="29" spans="1:4" ht="15.75" thickBot="1">
      <c r="A29" s="21" t="s">
        <v>24</v>
      </c>
      <c r="B29" s="12"/>
      <c r="C29" s="10"/>
      <c r="D29" s="9"/>
    </row>
    <row r="30" spans="1:4" ht="15.75" thickBot="1">
      <c r="A30" s="22" t="s">
        <v>41</v>
      </c>
      <c r="B30" s="12">
        <v>2</v>
      </c>
      <c r="C30" s="10">
        <v>8500</v>
      </c>
      <c r="D30" s="9">
        <f>B30:B76*C30:C76</f>
        <v>17000</v>
      </c>
    </row>
    <row r="31" spans="1:4" ht="15.75" thickBot="1">
      <c r="A31" s="22" t="s">
        <v>42</v>
      </c>
      <c r="B31" s="12">
        <v>83</v>
      </c>
      <c r="C31" s="10">
        <v>535</v>
      </c>
      <c r="D31" s="9">
        <f>B31*C31</f>
        <v>44405</v>
      </c>
    </row>
    <row r="32" spans="1:4" ht="15.75" thickBot="1">
      <c r="A32" s="21" t="s">
        <v>19</v>
      </c>
      <c r="B32" s="12">
        <v>3</v>
      </c>
      <c r="C32" s="10">
        <v>1300</v>
      </c>
      <c r="D32" s="9">
        <f>B32*C32</f>
        <v>3900</v>
      </c>
    </row>
    <row r="33" spans="1:4" ht="15.75" thickBot="1">
      <c r="A33" s="22" t="s">
        <v>43</v>
      </c>
      <c r="B33" s="12">
        <v>120</v>
      </c>
      <c r="C33" s="10">
        <v>520</v>
      </c>
      <c r="D33" s="9">
        <v>62400</v>
      </c>
    </row>
    <row r="34" spans="1:4" ht="15.75" thickBot="1">
      <c r="A34" s="22" t="s">
        <v>44</v>
      </c>
      <c r="B34" s="12">
        <v>39</v>
      </c>
      <c r="C34" s="10">
        <v>330</v>
      </c>
      <c r="D34" s="9">
        <v>12870</v>
      </c>
    </row>
    <row r="35" spans="1:4" ht="15.75" thickBot="1">
      <c r="A35" s="21" t="s">
        <v>23</v>
      </c>
      <c r="B35" s="12">
        <v>1</v>
      </c>
      <c r="C35" s="10">
        <v>5500</v>
      </c>
      <c r="D35" s="9">
        <f>B35*C35</f>
        <v>5500</v>
      </c>
    </row>
    <row r="36" spans="1:4" ht="15.75" thickBot="1">
      <c r="A36" s="21" t="s">
        <v>18</v>
      </c>
      <c r="B36" s="12">
        <v>1</v>
      </c>
      <c r="C36" s="10">
        <v>3000</v>
      </c>
      <c r="D36" s="9">
        <v>3000</v>
      </c>
    </row>
    <row r="37" spans="1:4" ht="15.75" thickBot="1">
      <c r="A37" s="20" t="s">
        <v>12</v>
      </c>
      <c r="B37" s="12">
        <v>120</v>
      </c>
      <c r="C37" s="10">
        <v>750</v>
      </c>
      <c r="D37" s="9">
        <f>B37*C37</f>
        <v>90000</v>
      </c>
    </row>
    <row r="38" spans="1:4" ht="15.75" thickBot="1">
      <c r="A38" s="20" t="s">
        <v>13</v>
      </c>
      <c r="B38" s="12"/>
      <c r="C38" s="10"/>
      <c r="D38" s="9">
        <f>SUM(D30:D37)</f>
        <v>239075</v>
      </c>
    </row>
    <row r="39" spans="1:4" ht="15.75" thickBot="1">
      <c r="A39" s="20"/>
      <c r="B39" s="12"/>
      <c r="C39" s="10"/>
      <c r="D39" s="9"/>
    </row>
    <row r="40" spans="1:4" ht="15.75" thickBot="1">
      <c r="A40" s="22" t="s">
        <v>45</v>
      </c>
      <c r="B40" s="12"/>
      <c r="C40" s="10"/>
      <c r="D40" s="9"/>
    </row>
    <row r="41" spans="1:4" ht="15.75" thickBot="1">
      <c r="A41" s="22" t="s">
        <v>41</v>
      </c>
      <c r="B41" s="12">
        <v>6</v>
      </c>
      <c r="C41" s="10">
        <v>8500</v>
      </c>
      <c r="D41" s="9">
        <f t="shared" ref="D41:D47" si="2">B41*C41</f>
        <v>51000</v>
      </c>
    </row>
    <row r="42" spans="1:4" ht="15.75" thickBot="1">
      <c r="A42" s="21" t="s">
        <v>25</v>
      </c>
      <c r="B42" s="12">
        <v>40</v>
      </c>
      <c r="C42" s="10">
        <v>320</v>
      </c>
      <c r="D42" s="9">
        <f t="shared" si="2"/>
        <v>12800</v>
      </c>
    </row>
    <row r="43" spans="1:4" ht="15.75" thickBot="1">
      <c r="A43" s="22" t="s">
        <v>46</v>
      </c>
      <c r="B43" s="12">
        <v>41</v>
      </c>
      <c r="C43" s="10">
        <v>535</v>
      </c>
      <c r="D43" s="9">
        <f t="shared" si="2"/>
        <v>21935</v>
      </c>
    </row>
    <row r="44" spans="1:4" ht="15.75" thickBot="1">
      <c r="A44" s="21" t="s">
        <v>19</v>
      </c>
      <c r="B44" s="12">
        <v>3</v>
      </c>
      <c r="C44" s="10">
        <v>1300</v>
      </c>
      <c r="D44" s="9">
        <f t="shared" si="2"/>
        <v>3900</v>
      </c>
    </row>
    <row r="45" spans="1:4" ht="15.75" thickBot="1">
      <c r="A45" s="21" t="s">
        <v>23</v>
      </c>
      <c r="B45" s="12">
        <v>1</v>
      </c>
      <c r="C45" s="10">
        <v>5500</v>
      </c>
      <c r="D45" s="9">
        <f t="shared" si="2"/>
        <v>5500</v>
      </c>
    </row>
    <row r="46" spans="1:4" ht="15.75" thickBot="1">
      <c r="A46" s="21" t="s">
        <v>18</v>
      </c>
      <c r="B46" s="12">
        <v>1</v>
      </c>
      <c r="C46" s="10">
        <v>3000</v>
      </c>
      <c r="D46" s="9">
        <f t="shared" si="2"/>
        <v>3000</v>
      </c>
    </row>
    <row r="47" spans="1:4" ht="15.75" thickBot="1">
      <c r="A47" s="21" t="s">
        <v>12</v>
      </c>
      <c r="B47" s="12">
        <v>120</v>
      </c>
      <c r="C47" s="10">
        <v>750</v>
      </c>
      <c r="D47" s="9">
        <f t="shared" si="2"/>
        <v>90000</v>
      </c>
    </row>
    <row r="48" spans="1:4" ht="15.75" thickBot="1">
      <c r="A48" s="20" t="s">
        <v>13</v>
      </c>
      <c r="B48" s="12"/>
      <c r="C48" s="10"/>
      <c r="D48" s="9">
        <f>SUM(D41:D47)</f>
        <v>188135</v>
      </c>
    </row>
    <row r="49" spans="1:4" ht="15.75" thickBot="1">
      <c r="A49" s="20"/>
      <c r="B49" s="12"/>
      <c r="C49" s="10"/>
      <c r="D49" s="9"/>
    </row>
    <row r="50" spans="1:4" ht="15.75" thickBot="1">
      <c r="A50" s="21" t="s">
        <v>26</v>
      </c>
      <c r="B50" s="12"/>
      <c r="C50" s="10"/>
      <c r="D50" s="9"/>
    </row>
    <row r="51" spans="1:4" ht="15.75" thickBot="1">
      <c r="A51" s="21" t="s">
        <v>14</v>
      </c>
      <c r="B51" s="12"/>
      <c r="C51" s="10"/>
      <c r="D51" s="9"/>
    </row>
    <row r="52" spans="1:4" ht="15.75" thickBot="1">
      <c r="A52" s="21" t="s">
        <v>25</v>
      </c>
      <c r="B52" s="12"/>
      <c r="C52" s="10"/>
      <c r="D52" s="9"/>
    </row>
    <row r="53" spans="1:4" ht="15.75" thickBot="1">
      <c r="A53" s="21" t="s">
        <v>22</v>
      </c>
      <c r="B53" s="12"/>
      <c r="C53" s="10"/>
      <c r="D53" s="9"/>
    </row>
    <row r="54" spans="1:4" ht="15.75" thickBot="1">
      <c r="A54" s="21" t="s">
        <v>19</v>
      </c>
      <c r="B54" s="12"/>
      <c r="C54" s="10"/>
      <c r="D54" s="9"/>
    </row>
    <row r="55" spans="1:4" ht="15.75" thickBot="1">
      <c r="A55" s="21" t="s">
        <v>23</v>
      </c>
      <c r="B55" s="12"/>
      <c r="C55" s="10"/>
      <c r="D55" s="9"/>
    </row>
    <row r="56" spans="1:4" ht="15.75" thickBot="1">
      <c r="A56" s="21" t="s">
        <v>18</v>
      </c>
      <c r="B56" s="12"/>
      <c r="C56" s="10"/>
      <c r="D56" s="9"/>
    </row>
    <row r="57" spans="1:4" ht="15.75" thickBot="1">
      <c r="A57" s="21" t="s">
        <v>12</v>
      </c>
      <c r="B57" s="12"/>
      <c r="C57" s="10"/>
      <c r="D57" s="9"/>
    </row>
    <row r="58" spans="1:4" ht="15.75" thickBot="1">
      <c r="A58" s="21" t="s">
        <v>13</v>
      </c>
      <c r="B58" s="12"/>
      <c r="C58" s="10"/>
      <c r="D58" s="9"/>
    </row>
    <row r="59" spans="1:4" ht="15.75" thickBot="1">
      <c r="A59" s="21"/>
      <c r="B59" s="12"/>
      <c r="C59" s="10"/>
      <c r="D59" s="9"/>
    </row>
    <row r="60" spans="1:4" ht="15.75" thickBot="1">
      <c r="A60" s="22" t="s">
        <v>47</v>
      </c>
      <c r="B60" s="12"/>
      <c r="C60" s="10"/>
      <c r="D60" s="9"/>
    </row>
    <row r="61" spans="1:4" ht="15.75" thickBot="1">
      <c r="A61" s="22" t="s">
        <v>48</v>
      </c>
      <c r="B61" s="12">
        <v>4.5</v>
      </c>
      <c r="C61" s="10">
        <v>8500</v>
      </c>
      <c r="D61" s="9">
        <f t="shared" ref="D61:D74" si="3">B61*C61</f>
        <v>38250</v>
      </c>
    </row>
    <row r="62" spans="1:4" ht="15.75" thickBot="1">
      <c r="A62" s="20" t="s">
        <v>15</v>
      </c>
      <c r="B62" s="12">
        <v>159</v>
      </c>
      <c r="C62" s="10">
        <v>340</v>
      </c>
      <c r="D62" s="9">
        <f t="shared" si="3"/>
        <v>54060</v>
      </c>
    </row>
    <row r="63" spans="1:4" ht="15.75" thickBot="1">
      <c r="A63" s="20" t="s">
        <v>16</v>
      </c>
      <c r="B63" s="12">
        <v>39</v>
      </c>
      <c r="C63" s="10">
        <v>330</v>
      </c>
      <c r="D63" s="9">
        <f t="shared" si="3"/>
        <v>12870</v>
      </c>
    </row>
    <row r="64" spans="1:4" ht="15.75" thickBot="1">
      <c r="A64" s="20" t="s">
        <v>17</v>
      </c>
      <c r="B64" s="12">
        <v>1</v>
      </c>
      <c r="C64" s="10"/>
      <c r="D64" s="9"/>
    </row>
    <row r="65" spans="1:4" ht="15.75" thickBot="1">
      <c r="A65" s="22" t="s">
        <v>49</v>
      </c>
      <c r="B65" s="12">
        <v>30</v>
      </c>
      <c r="C65" s="10">
        <v>325</v>
      </c>
      <c r="D65" s="9">
        <f t="shared" si="3"/>
        <v>9750</v>
      </c>
    </row>
    <row r="66" spans="1:4" ht="15.75" thickBot="1">
      <c r="A66" s="22" t="s">
        <v>50</v>
      </c>
      <c r="B66" s="12">
        <v>21</v>
      </c>
      <c r="C66" s="10">
        <v>500</v>
      </c>
      <c r="D66" s="9">
        <f t="shared" si="3"/>
        <v>10500</v>
      </c>
    </row>
    <row r="67" spans="1:4" ht="15.75" thickBot="1">
      <c r="A67" s="20" t="s">
        <v>18</v>
      </c>
      <c r="B67" s="12">
        <v>1</v>
      </c>
      <c r="C67" s="10">
        <v>3600</v>
      </c>
      <c r="D67" s="9">
        <f t="shared" si="3"/>
        <v>3600</v>
      </c>
    </row>
    <row r="68" spans="1:4" ht="15.75" thickBot="1">
      <c r="A68" s="20" t="s">
        <v>19</v>
      </c>
      <c r="B68" s="12">
        <v>2</v>
      </c>
      <c r="C68" s="10">
        <v>1300</v>
      </c>
      <c r="D68" s="9">
        <f t="shared" si="3"/>
        <v>2600</v>
      </c>
    </row>
    <row r="69" spans="1:4" ht="15.75" thickBot="1">
      <c r="A69" s="22" t="s">
        <v>51</v>
      </c>
      <c r="B69" s="12">
        <v>160</v>
      </c>
      <c r="C69" s="10">
        <v>260</v>
      </c>
      <c r="D69" s="9">
        <f t="shared" si="3"/>
        <v>41600</v>
      </c>
    </row>
    <row r="70" spans="1:4" ht="15.75" thickBot="1">
      <c r="A70" s="22" t="s">
        <v>42</v>
      </c>
      <c r="B70" s="12">
        <v>104</v>
      </c>
      <c r="C70" s="10">
        <v>535</v>
      </c>
      <c r="D70" s="9">
        <f t="shared" si="3"/>
        <v>55640</v>
      </c>
    </row>
    <row r="71" spans="1:4" ht="15.75" thickBot="1">
      <c r="A71" s="20" t="s">
        <v>9</v>
      </c>
      <c r="B71" s="12">
        <v>1</v>
      </c>
      <c r="C71" s="10">
        <v>10000</v>
      </c>
      <c r="D71" s="9">
        <f t="shared" si="3"/>
        <v>10000</v>
      </c>
    </row>
    <row r="72" spans="1:4" ht="15.75" thickBot="1">
      <c r="A72" s="21" t="s">
        <v>27</v>
      </c>
      <c r="B72" s="12"/>
      <c r="C72" s="10"/>
      <c r="D72" s="9"/>
    </row>
    <row r="73" spans="1:4" ht="15.75" thickBot="1">
      <c r="A73" s="21" t="s">
        <v>6</v>
      </c>
      <c r="B73" s="12">
        <v>4</v>
      </c>
      <c r="C73" s="10">
        <v>380</v>
      </c>
      <c r="D73" s="9">
        <v>1520</v>
      </c>
    </row>
    <row r="74" spans="1:4" ht="15.75" thickBot="1">
      <c r="A74" s="20" t="s">
        <v>12</v>
      </c>
      <c r="B74" s="12">
        <v>148.6</v>
      </c>
      <c r="C74" s="10">
        <v>1600</v>
      </c>
      <c r="D74" s="9">
        <f t="shared" si="3"/>
        <v>237760</v>
      </c>
    </row>
    <row r="75" spans="1:4" ht="15.75" thickBot="1">
      <c r="A75" s="22" t="s">
        <v>11</v>
      </c>
      <c r="B75" s="12"/>
      <c r="C75" s="10"/>
      <c r="D75" s="9"/>
    </row>
    <row r="76" spans="1:4" ht="15.75" thickBot="1">
      <c r="A76" s="20" t="s">
        <v>13</v>
      </c>
      <c r="B76" s="12"/>
      <c r="C76" s="10"/>
      <c r="D76" s="9">
        <f>SUM(D61:D74)</f>
        <v>478150</v>
      </c>
    </row>
    <row r="77" spans="1:4" ht="15.75" thickBot="1">
      <c r="A77" s="20"/>
      <c r="B77" s="12"/>
      <c r="C77" s="10"/>
      <c r="D77" s="9"/>
    </row>
    <row r="78" spans="1:4" ht="15.75" thickBot="1">
      <c r="A78" s="21" t="s">
        <v>28</v>
      </c>
      <c r="B78" s="12"/>
      <c r="C78" s="10"/>
      <c r="D78" s="9"/>
    </row>
    <row r="79" spans="1:4" ht="15.75" thickBot="1">
      <c r="A79" s="21" t="s">
        <v>29</v>
      </c>
      <c r="B79" s="12">
        <v>143.5</v>
      </c>
      <c r="C79" s="10">
        <v>1600</v>
      </c>
      <c r="D79" s="9">
        <v>229600</v>
      </c>
    </row>
    <row r="80" spans="1:4" ht="15.75" thickBot="1">
      <c r="A80" s="22" t="s">
        <v>52</v>
      </c>
      <c r="B80" s="12">
        <v>10</v>
      </c>
      <c r="C80" s="10">
        <v>13500</v>
      </c>
      <c r="D80" s="9">
        <v>135000</v>
      </c>
    </row>
    <row r="81" spans="1:4" ht="15.75" thickBot="1">
      <c r="A81" s="22" t="s">
        <v>53</v>
      </c>
      <c r="B81" s="12">
        <v>2</v>
      </c>
      <c r="C81" s="10">
        <v>12000</v>
      </c>
      <c r="D81" s="9">
        <v>24000</v>
      </c>
    </row>
    <row r="82" spans="1:4" ht="15.75" thickBot="1">
      <c r="A82" s="21" t="s">
        <v>13</v>
      </c>
      <c r="B82" s="12"/>
      <c r="C82" s="10"/>
      <c r="D82" s="9">
        <v>388600</v>
      </c>
    </row>
    <row r="83" spans="1:4" ht="15.75" thickBot="1">
      <c r="A83" s="21" t="s">
        <v>30</v>
      </c>
      <c r="B83" s="12"/>
      <c r="C83" s="10"/>
      <c r="D83" s="9">
        <v>1891739</v>
      </c>
    </row>
    <row r="84" spans="1:4" ht="15.75" thickBot="1">
      <c r="A84" s="13"/>
      <c r="B84" s="12"/>
      <c r="C84" s="10"/>
      <c r="D84" s="9"/>
    </row>
  </sheetData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2019-04-19T11:08:45Z</dcterms:modified>
</cp:coreProperties>
</file>